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85" windowHeight="4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8" i="1" l="1"/>
  <c r="B66" i="1" l="1"/>
  <c r="B90" i="1" s="1"/>
  <c r="B15" i="1"/>
  <c r="B57" i="1" l="1"/>
  <c r="B102" i="1" l="1"/>
  <c r="B98" i="1"/>
  <c r="B104" i="1" l="1"/>
  <c r="B110" i="1" l="1"/>
  <c r="B59" i="1" l="1"/>
  <c r="B108" i="1" s="1"/>
  <c r="B109" i="1" l="1"/>
  <c r="B112" i="1" s="1"/>
</calcChain>
</file>

<file path=xl/sharedStrings.xml><?xml version="1.0" encoding="utf-8"?>
<sst xmlns="http://schemas.openxmlformats.org/spreadsheetml/2006/main" count="93" uniqueCount="75">
  <si>
    <t>Balance Forward</t>
  </si>
  <si>
    <t>Deposits</t>
  </si>
  <si>
    <t>Total Deposits</t>
  </si>
  <si>
    <t>Checks</t>
  </si>
  <si>
    <t>Total Checks</t>
  </si>
  <si>
    <t>Ending Balance</t>
  </si>
  <si>
    <t>Program (Restricted)</t>
  </si>
  <si>
    <t>* 2015-16 program award of $1,000 still outstanding</t>
  </si>
  <si>
    <t>Operation</t>
  </si>
  <si>
    <t>Program</t>
  </si>
  <si>
    <t>Foundaiton</t>
  </si>
  <si>
    <t>Total Chapter Funds</t>
  </si>
  <si>
    <t>Grand Total</t>
  </si>
  <si>
    <t xml:space="preserve">Detroit Chapter of the Links, Incorporated  </t>
  </si>
  <si>
    <t>Withdrawals</t>
  </si>
  <si>
    <t>Total Withdrawals</t>
  </si>
  <si>
    <t>*3,500.00 is STEAMM money</t>
  </si>
  <si>
    <t>Foundation</t>
  </si>
  <si>
    <t>Operations (Unrestricted)</t>
  </si>
  <si>
    <t>Michigan College of Beauty/New member Service Project</t>
  </si>
  <si>
    <t>VOID</t>
  </si>
  <si>
    <t>Michele Peterson/May Chapter desserts</t>
  </si>
  <si>
    <t>Michele Peterson/Induction supplies and printing</t>
  </si>
  <si>
    <t>Gourmet Express/May Chapter Meal</t>
  </si>
  <si>
    <t>Marcia Turner/Orientation #3 meal</t>
  </si>
  <si>
    <t>Deborah Ford/Induction flowers</t>
  </si>
  <si>
    <t>Christian Clark/May Chapter copies and materials</t>
  </si>
  <si>
    <t>Christian Clark/Orietation #3 flowers</t>
  </si>
  <si>
    <t>Katthryn B. Harrison/Bus New Member service project</t>
  </si>
  <si>
    <t>David G. Watkins/photo New Member service project</t>
  </si>
  <si>
    <t>Michele Peterson/New Member induction linen rental balance</t>
  </si>
  <si>
    <t>Stills by Stinson Photography/ChapterPhoto</t>
  </si>
  <si>
    <t>Carol Garibaldi/PO Box annual fee</t>
  </si>
  <si>
    <t>Deborah Ford/Services to Youth flowers DIA Luncheon</t>
  </si>
  <si>
    <t>Katthryn B. Harrison/Alt. Delegate room/meals/local transport</t>
  </si>
  <si>
    <t>Mosley Strategy/ Annual Web maintenance</t>
  </si>
  <si>
    <t>Nichelle Hugley/Refund pro-rated chapter dues/xfer</t>
  </si>
  <si>
    <t>Joanna Wells Master/Delegate/room/meals/local transport</t>
  </si>
  <si>
    <t>Detroit Impact/Donation in name of outgoing Nat'l Pres</t>
  </si>
  <si>
    <t>Indiana University/STEAMM scholarship</t>
  </si>
  <si>
    <t>University of Detroit Mercy/STEAMM Scholarship</t>
  </si>
  <si>
    <t>Denise Brooks Williams/Bereavement flowers Natalia Tanner Cain</t>
  </si>
  <si>
    <t>e-check</t>
  </si>
  <si>
    <t>Carol Jupiter Garibaldi/printing for August retreat</t>
  </si>
  <si>
    <t>Ben Brown/CPA Review and Tax Prep</t>
  </si>
  <si>
    <t>Detroit Golf Club/August Planning retreat meal</t>
  </si>
  <si>
    <t>IHM Sisters/Bronze Sponsor to support Alumna Nettie Seabrooks</t>
  </si>
  <si>
    <t>Orientation #3 and May meeting meals</t>
  </si>
  <si>
    <t>August Retreat meals</t>
  </si>
  <si>
    <t>September meeting and August Retreat meals</t>
  </si>
  <si>
    <t>Patricia White/August Retreat meeting materials and gifts</t>
  </si>
  <si>
    <t>Michele Peterson/Projector</t>
  </si>
  <si>
    <t>DGC/September Chapter Meal</t>
  </si>
  <si>
    <t>Denise Brooks Williams/October Chapter meal and Screen Rental</t>
  </si>
  <si>
    <t>Brenda Kee/Health and Human Services/Refreshments Interim House Art Therapy</t>
  </si>
  <si>
    <t>Judy Summers/Health and Human Services/Coffee Interim House Art Therapy</t>
  </si>
  <si>
    <t>Friendship event</t>
  </si>
  <si>
    <t>Meals/Frienship Event/Dues</t>
  </si>
  <si>
    <t>Octber meeting meals/dues/freindship event/Dues</t>
  </si>
  <si>
    <t>Great Lakes Chapter - Friendship Event/Chapter contribution/admission</t>
  </si>
  <si>
    <t xml:space="preserve"> Doris Anderson - 3 Get Well Floral Arrangments</t>
  </si>
  <si>
    <t>Great Lakes Chapter - Friendship Event/Chapter contribution</t>
  </si>
  <si>
    <t xml:space="preserve">Central Area Links - Power of one Quilt </t>
  </si>
  <si>
    <t>Links National/Bonding Insurance</t>
  </si>
  <si>
    <t>Detroit Golf Club/November Chapter Meal and Screen Rental</t>
  </si>
  <si>
    <t>Great Lakes Chapter - Links admission</t>
  </si>
  <si>
    <t>Hat Strut Donation from an attendee</t>
  </si>
  <si>
    <t>Sandrqa Bulger/Health and Human Services/ Halloween Goodies</t>
  </si>
  <si>
    <t>Shelia Finney/Health and Human Services</t>
  </si>
  <si>
    <t>Shelia Finney/Hat Strut and Health and Human Services</t>
  </si>
  <si>
    <t xml:space="preserve"> Detail May 1, 2018 thru December 31, 2018</t>
  </si>
  <si>
    <t>Michele Peterson/Certified letter mailing</t>
  </si>
  <si>
    <t>Carol Garibaldi/Copies and folders</t>
  </si>
  <si>
    <t xml:space="preserve">Joanna V Masten/Thanksgiving Family Sponsorship -2 </t>
  </si>
  <si>
    <t>*$1,398.04 is STEAMM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</si>
</sst>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1" fillId="0" borderId="0" xfId="0" applyFont="1" applyAlignment="1">
      <alignment horizontal="center"/>
    </xf>
    <xf numFmtId="164" fontId="1" fillId="0" borderId="0" xfId="1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2"/>
  <sheetViews>
    <sheetView tabSelected="1" topLeftCell="A83" workbookViewId="0">
      <selection activeCell="C109" sqref="C109"/>
    </sheetView>
  </sheetViews>
  <sheetFormatPr defaultRowHeight="15" x14ac:dyDescent="0.25"/>
  <cols>
    <col min="1" max="1" width="16.7109375" customWidth="1"/>
    <col min="2" max="2" width="14.85546875" style="8" customWidth="1"/>
    <col min="3" max="3" width="70.42578125" style="2" customWidth="1"/>
  </cols>
  <sheetData>
    <row r="1" spans="1:4" s="4" customFormat="1" ht="14.45" x14ac:dyDescent="0.35">
      <c r="A1" s="12" t="s">
        <v>13</v>
      </c>
      <c r="B1" s="12"/>
      <c r="C1" s="12"/>
      <c r="D1" s="12"/>
    </row>
    <row r="2" spans="1:4" s="4" customFormat="1" ht="14.45" x14ac:dyDescent="0.35">
      <c r="A2" s="12" t="s">
        <v>70</v>
      </c>
      <c r="B2" s="12"/>
      <c r="C2" s="12"/>
      <c r="D2" s="12"/>
    </row>
    <row r="3" spans="1:4" s="4" customFormat="1" ht="14.45" x14ac:dyDescent="0.35">
      <c r="A3" s="5" t="s">
        <v>18</v>
      </c>
      <c r="B3" s="8"/>
      <c r="C3" s="6"/>
    </row>
    <row r="4" spans="1:4" ht="14.45" x14ac:dyDescent="0.35">
      <c r="A4" t="s">
        <v>0</v>
      </c>
      <c r="B4" s="8">
        <v>25946.46</v>
      </c>
    </row>
    <row r="6" spans="1:4" ht="14.45" x14ac:dyDescent="0.35">
      <c r="A6" t="s">
        <v>1</v>
      </c>
    </row>
    <row r="7" spans="1:4" ht="14.45" x14ac:dyDescent="0.35">
      <c r="A7" s="1">
        <v>43262</v>
      </c>
      <c r="B7" s="8">
        <v>1916</v>
      </c>
      <c r="C7" s="2" t="s">
        <v>47</v>
      </c>
    </row>
    <row r="8" spans="1:4" ht="14.45" x14ac:dyDescent="0.35">
      <c r="A8" s="1">
        <v>43347</v>
      </c>
      <c r="B8" s="8">
        <v>840</v>
      </c>
      <c r="C8" s="2" t="s">
        <v>48</v>
      </c>
    </row>
    <row r="9" spans="1:4" ht="14.45" x14ac:dyDescent="0.35">
      <c r="A9" s="1">
        <v>43367</v>
      </c>
      <c r="B9" s="8">
        <v>935</v>
      </c>
      <c r="C9" s="2" t="s">
        <v>49</v>
      </c>
    </row>
    <row r="10" spans="1:4" ht="14.45" x14ac:dyDescent="0.35">
      <c r="A10" s="1">
        <v>43390</v>
      </c>
      <c r="B10" s="8">
        <v>2145</v>
      </c>
      <c r="C10" s="2" t="s">
        <v>58</v>
      </c>
    </row>
    <row r="11" spans="1:4" ht="14.45" x14ac:dyDescent="0.35">
      <c r="A11" s="1">
        <v>43418</v>
      </c>
      <c r="B11" s="8">
        <v>300</v>
      </c>
      <c r="C11" s="2" t="s">
        <v>56</v>
      </c>
    </row>
    <row r="12" spans="1:4" ht="14.45" x14ac:dyDescent="0.35">
      <c r="A12" s="1">
        <v>43430</v>
      </c>
      <c r="B12" s="8">
        <v>2050</v>
      </c>
      <c r="C12" s="2" t="s">
        <v>57</v>
      </c>
    </row>
    <row r="13" spans="1:4" ht="14.45" x14ac:dyDescent="0.35">
      <c r="A13" s="1"/>
    </row>
    <row r="14" spans="1:4" ht="14.45" x14ac:dyDescent="0.35">
      <c r="A14" s="1"/>
    </row>
    <row r="15" spans="1:4" x14ac:dyDescent="0.25">
      <c r="A15" t="s">
        <v>2</v>
      </c>
      <c r="B15" s="8">
        <f>SUM(B7:B12)</f>
        <v>8186</v>
      </c>
    </row>
    <row r="17" spans="1:4" x14ac:dyDescent="0.25">
      <c r="A17" t="s">
        <v>3</v>
      </c>
    </row>
    <row r="18" spans="1:4" x14ac:dyDescent="0.25">
      <c r="A18" s="1">
        <v>43226</v>
      </c>
      <c r="B18" s="8">
        <v>200</v>
      </c>
      <c r="C18" s="2" t="s">
        <v>19</v>
      </c>
      <c r="D18">
        <v>3055</v>
      </c>
    </row>
    <row r="19" spans="1:4" x14ac:dyDescent="0.25">
      <c r="A19" s="1"/>
      <c r="C19" s="2" t="s">
        <v>20</v>
      </c>
      <c r="D19">
        <v>3056</v>
      </c>
    </row>
    <row r="20" spans="1:4" x14ac:dyDescent="0.25">
      <c r="A20" s="1">
        <v>43229</v>
      </c>
      <c r="B20" s="8">
        <v>48</v>
      </c>
      <c r="C20" s="2" t="s">
        <v>21</v>
      </c>
      <c r="D20">
        <v>3057</v>
      </c>
    </row>
    <row r="21" spans="1:4" x14ac:dyDescent="0.25">
      <c r="A21" s="1">
        <v>43229</v>
      </c>
      <c r="B21" s="8">
        <v>35.71</v>
      </c>
      <c r="C21" s="2" t="s">
        <v>22</v>
      </c>
      <c r="D21">
        <v>3058</v>
      </c>
    </row>
    <row r="22" spans="1:4" x14ac:dyDescent="0.25">
      <c r="A22" s="1">
        <v>9</v>
      </c>
      <c r="B22" s="8">
        <v>2154.75</v>
      </c>
      <c r="C22" s="2" t="s">
        <v>23</v>
      </c>
      <c r="D22">
        <v>3059</v>
      </c>
    </row>
    <row r="23" spans="1:4" x14ac:dyDescent="0.25">
      <c r="A23" s="1">
        <v>43229</v>
      </c>
      <c r="B23" s="8">
        <v>709.82</v>
      </c>
      <c r="C23" s="2" t="s">
        <v>24</v>
      </c>
      <c r="D23">
        <v>3060</v>
      </c>
    </row>
    <row r="24" spans="1:4" x14ac:dyDescent="0.25">
      <c r="A24" s="1">
        <v>43229</v>
      </c>
      <c r="B24" s="8">
        <v>216.06</v>
      </c>
      <c r="C24" s="2" t="s">
        <v>25</v>
      </c>
      <c r="D24">
        <v>3061</v>
      </c>
    </row>
    <row r="25" spans="1:4" x14ac:dyDescent="0.25">
      <c r="A25" s="1">
        <v>43229</v>
      </c>
      <c r="B25" s="8">
        <v>91.04</v>
      </c>
      <c r="C25" s="2" t="s">
        <v>26</v>
      </c>
      <c r="D25">
        <v>3062</v>
      </c>
    </row>
    <row r="26" spans="1:4" x14ac:dyDescent="0.25">
      <c r="A26" s="1">
        <v>43229</v>
      </c>
      <c r="B26" s="8">
        <v>36.020000000000003</v>
      </c>
      <c r="C26" s="2" t="s">
        <v>27</v>
      </c>
      <c r="D26">
        <v>3063</v>
      </c>
    </row>
    <row r="27" spans="1:4" x14ac:dyDescent="0.25">
      <c r="A27" s="1">
        <v>43264</v>
      </c>
      <c r="B27" s="8">
        <v>240.6</v>
      </c>
      <c r="C27" s="2" t="s">
        <v>28</v>
      </c>
      <c r="D27">
        <v>3064</v>
      </c>
    </row>
    <row r="28" spans="1:4" x14ac:dyDescent="0.25">
      <c r="A28" s="1">
        <v>43264</v>
      </c>
      <c r="B28" s="8">
        <v>175</v>
      </c>
      <c r="C28" s="2" t="s">
        <v>29</v>
      </c>
      <c r="D28">
        <v>3065</v>
      </c>
    </row>
    <row r="29" spans="1:4" x14ac:dyDescent="0.25">
      <c r="A29" s="1">
        <v>43264</v>
      </c>
      <c r="B29" s="8">
        <v>131.25</v>
      </c>
      <c r="C29" s="2" t="s">
        <v>30</v>
      </c>
      <c r="D29">
        <v>3066</v>
      </c>
    </row>
    <row r="30" spans="1:4" x14ac:dyDescent="0.25">
      <c r="A30" s="1">
        <v>43264</v>
      </c>
      <c r="B30" s="8">
        <v>175</v>
      </c>
      <c r="C30" s="2" t="s">
        <v>31</v>
      </c>
      <c r="D30">
        <v>3067</v>
      </c>
    </row>
    <row r="31" spans="1:4" x14ac:dyDescent="0.25">
      <c r="A31" s="1"/>
      <c r="C31" s="2" t="s">
        <v>20</v>
      </c>
      <c r="D31">
        <v>3068</v>
      </c>
    </row>
    <row r="32" spans="1:4" x14ac:dyDescent="0.25">
      <c r="A32" s="1">
        <v>43264</v>
      </c>
      <c r="B32" s="8">
        <v>82</v>
      </c>
      <c r="C32" s="2" t="s">
        <v>32</v>
      </c>
      <c r="D32">
        <v>3069</v>
      </c>
    </row>
    <row r="33" spans="1:4" x14ac:dyDescent="0.25">
      <c r="A33" s="1">
        <v>43302</v>
      </c>
      <c r="B33" s="8">
        <v>960.13</v>
      </c>
      <c r="C33" s="2" t="s">
        <v>34</v>
      </c>
      <c r="D33">
        <v>3070</v>
      </c>
    </row>
    <row r="34" spans="1:4" x14ac:dyDescent="0.25">
      <c r="A34" s="1">
        <v>43318</v>
      </c>
      <c r="B34" s="8">
        <v>610</v>
      </c>
      <c r="C34" s="2" t="s">
        <v>35</v>
      </c>
      <c r="D34">
        <v>3071</v>
      </c>
    </row>
    <row r="35" spans="1:4" x14ac:dyDescent="0.25">
      <c r="A35" s="1">
        <v>43333</v>
      </c>
      <c r="B35" s="8">
        <v>207.37</v>
      </c>
      <c r="C35" s="2" t="s">
        <v>36</v>
      </c>
      <c r="D35">
        <v>3072</v>
      </c>
    </row>
    <row r="36" spans="1:4" x14ac:dyDescent="0.25">
      <c r="A36" s="1">
        <v>43333</v>
      </c>
      <c r="B36" s="8">
        <v>1125.26</v>
      </c>
      <c r="C36" s="2" t="s">
        <v>37</v>
      </c>
      <c r="D36">
        <v>3073</v>
      </c>
    </row>
    <row r="37" spans="1:4" x14ac:dyDescent="0.25">
      <c r="A37" s="1">
        <v>43333</v>
      </c>
      <c r="B37" s="8">
        <v>89.99</v>
      </c>
      <c r="C37" s="2" t="s">
        <v>41</v>
      </c>
      <c r="D37">
        <v>3074</v>
      </c>
    </row>
    <row r="38" spans="1:4" x14ac:dyDescent="0.25">
      <c r="A38" s="1">
        <v>43337</v>
      </c>
      <c r="B38" s="8">
        <v>28.8</v>
      </c>
      <c r="C38" s="2" t="s">
        <v>43</v>
      </c>
      <c r="D38">
        <v>3075</v>
      </c>
    </row>
    <row r="39" spans="1:4" x14ac:dyDescent="0.25">
      <c r="A39" s="1">
        <v>43354</v>
      </c>
      <c r="B39" s="8">
        <v>440</v>
      </c>
      <c r="C39" s="2" t="s">
        <v>63</v>
      </c>
      <c r="D39" t="s">
        <v>42</v>
      </c>
    </row>
    <row r="40" spans="1:4" x14ac:dyDescent="0.25">
      <c r="A40" s="1">
        <v>43355</v>
      </c>
      <c r="B40" s="8">
        <v>725</v>
      </c>
      <c r="C40" s="2" t="s">
        <v>44</v>
      </c>
      <c r="D40">
        <v>3076</v>
      </c>
    </row>
    <row r="41" spans="1:4" x14ac:dyDescent="0.25">
      <c r="A41" s="1">
        <v>43355</v>
      </c>
      <c r="B41" s="8">
        <v>757.76</v>
      </c>
      <c r="C41" s="2" t="s">
        <v>45</v>
      </c>
      <c r="D41">
        <v>3077</v>
      </c>
    </row>
    <row r="42" spans="1:4" x14ac:dyDescent="0.25">
      <c r="A42" s="1">
        <v>43383</v>
      </c>
      <c r="B42" s="8">
        <v>193</v>
      </c>
      <c r="C42" s="2" t="s">
        <v>50</v>
      </c>
      <c r="D42">
        <v>3078</v>
      </c>
    </row>
    <row r="43" spans="1:4" x14ac:dyDescent="0.25">
      <c r="A43" s="1">
        <v>43389</v>
      </c>
      <c r="B43" s="8">
        <v>89.99</v>
      </c>
      <c r="C43" s="2" t="s">
        <v>51</v>
      </c>
      <c r="D43">
        <v>3079</v>
      </c>
    </row>
    <row r="44" spans="1:4" x14ac:dyDescent="0.25">
      <c r="A44" s="1">
        <v>43389</v>
      </c>
      <c r="B44" s="8">
        <v>893.98</v>
      </c>
      <c r="C44" s="2" t="s">
        <v>52</v>
      </c>
      <c r="D44">
        <v>3080</v>
      </c>
    </row>
    <row r="45" spans="1:4" x14ac:dyDescent="0.25">
      <c r="A45" s="1"/>
      <c r="C45" s="2" t="s">
        <v>20</v>
      </c>
      <c r="D45">
        <v>3081</v>
      </c>
    </row>
    <row r="46" spans="1:4" x14ac:dyDescent="0.25">
      <c r="A46" s="1">
        <v>43402</v>
      </c>
      <c r="B46" s="8">
        <v>937.77</v>
      </c>
      <c r="C46" s="2" t="s">
        <v>53</v>
      </c>
      <c r="D46">
        <v>3082</v>
      </c>
    </row>
    <row r="47" spans="1:4" x14ac:dyDescent="0.25">
      <c r="A47" s="1">
        <v>43415</v>
      </c>
      <c r="B47" s="8">
        <v>2785</v>
      </c>
      <c r="C47" s="2" t="s">
        <v>59</v>
      </c>
      <c r="D47">
        <v>3083</v>
      </c>
    </row>
    <row r="48" spans="1:4" x14ac:dyDescent="0.25">
      <c r="A48" s="1">
        <v>43418</v>
      </c>
      <c r="B48" s="8">
        <v>157.16999999999999</v>
      </c>
      <c r="C48" s="2" t="s">
        <v>60</v>
      </c>
      <c r="D48">
        <v>3084</v>
      </c>
    </row>
    <row r="49" spans="1:4" x14ac:dyDescent="0.25">
      <c r="A49" s="1">
        <v>43418</v>
      </c>
      <c r="B49" s="8">
        <v>500</v>
      </c>
      <c r="C49" s="2" t="s">
        <v>61</v>
      </c>
      <c r="D49">
        <v>3085</v>
      </c>
    </row>
    <row r="50" spans="1:4" x14ac:dyDescent="0.25">
      <c r="A50" s="1">
        <v>43418</v>
      </c>
      <c r="B50" s="8">
        <v>25</v>
      </c>
      <c r="C50" s="2" t="s">
        <v>62</v>
      </c>
      <c r="D50">
        <v>3086</v>
      </c>
    </row>
    <row r="51" spans="1:4" x14ac:dyDescent="0.25">
      <c r="A51" s="1">
        <v>43418</v>
      </c>
      <c r="B51" s="8">
        <v>180</v>
      </c>
      <c r="C51" s="2" t="s">
        <v>65</v>
      </c>
      <c r="D51">
        <v>3087</v>
      </c>
    </row>
    <row r="52" spans="1:4" x14ac:dyDescent="0.25">
      <c r="A52" s="1">
        <v>43429</v>
      </c>
      <c r="B52" s="8">
        <v>1347.45</v>
      </c>
      <c r="C52" s="2" t="s">
        <v>64</v>
      </c>
      <c r="D52">
        <v>3088</v>
      </c>
    </row>
    <row r="53" spans="1:4" x14ac:dyDescent="0.25">
      <c r="A53" s="1"/>
      <c r="C53" s="2" t="s">
        <v>20</v>
      </c>
      <c r="D53">
        <v>3089</v>
      </c>
    </row>
    <row r="54" spans="1:4" x14ac:dyDescent="0.25">
      <c r="A54" s="1">
        <v>43811</v>
      </c>
      <c r="B54" s="8">
        <v>23.48</v>
      </c>
      <c r="C54" s="2" t="s">
        <v>72</v>
      </c>
      <c r="D54">
        <v>3090</v>
      </c>
    </row>
    <row r="55" spans="1:4" x14ac:dyDescent="0.25">
      <c r="A55" s="1">
        <v>43811</v>
      </c>
      <c r="B55" s="8">
        <v>3.95</v>
      </c>
      <c r="C55" s="2" t="s">
        <v>71</v>
      </c>
      <c r="D55">
        <v>3091</v>
      </c>
    </row>
    <row r="56" spans="1:4" x14ac:dyDescent="0.25">
      <c r="A56" s="1"/>
    </row>
    <row r="57" spans="1:4" x14ac:dyDescent="0.25">
      <c r="A57" t="s">
        <v>4</v>
      </c>
      <c r="B57" s="8">
        <f>SUM(B18:B56)</f>
        <v>16376.35</v>
      </c>
    </row>
    <row r="59" spans="1:4" s="5" customFormat="1" x14ac:dyDescent="0.25">
      <c r="A59" s="5" t="s">
        <v>5</v>
      </c>
      <c r="B59" s="10">
        <f>SUM(B4+B15-B57)</f>
        <v>17756.11</v>
      </c>
      <c r="C59" s="9"/>
    </row>
    <row r="62" spans="1:4" x14ac:dyDescent="0.25">
      <c r="A62" s="5" t="s">
        <v>6</v>
      </c>
    </row>
    <row r="63" spans="1:4" x14ac:dyDescent="0.25">
      <c r="A63" t="s">
        <v>0</v>
      </c>
      <c r="B63" s="8">
        <v>36638.800000000003</v>
      </c>
    </row>
    <row r="64" spans="1:4" x14ac:dyDescent="0.25">
      <c r="A64" s="1">
        <v>43418</v>
      </c>
      <c r="B64" s="8">
        <v>25</v>
      </c>
      <c r="C64" s="2" t="s">
        <v>66</v>
      </c>
    </row>
    <row r="65" spans="1:4" x14ac:dyDescent="0.25">
      <c r="A65" s="1"/>
    </row>
    <row r="66" spans="1:4" x14ac:dyDescent="0.25">
      <c r="A66" t="s">
        <v>2</v>
      </c>
      <c r="B66" s="8">
        <f>SUM(B63:B65)</f>
        <v>36663.800000000003</v>
      </c>
    </row>
    <row r="69" spans="1:4" x14ac:dyDescent="0.25">
      <c r="A69" t="s">
        <v>3</v>
      </c>
    </row>
    <row r="70" spans="1:4" x14ac:dyDescent="0.25">
      <c r="C70" s="2" t="s">
        <v>20</v>
      </c>
      <c r="D70">
        <v>2041</v>
      </c>
    </row>
    <row r="71" spans="1:4" x14ac:dyDescent="0.25">
      <c r="A71" s="1">
        <v>43229</v>
      </c>
      <c r="B71" s="8">
        <v>185.44</v>
      </c>
      <c r="C71" s="2" t="s">
        <v>33</v>
      </c>
      <c r="D71">
        <v>2042</v>
      </c>
    </row>
    <row r="72" spans="1:4" x14ac:dyDescent="0.25">
      <c r="A72" s="1"/>
      <c r="C72" s="2" t="s">
        <v>20</v>
      </c>
      <c r="D72">
        <v>2043</v>
      </c>
    </row>
    <row r="73" spans="1:4" x14ac:dyDescent="0.25">
      <c r="A73" s="1">
        <v>43288</v>
      </c>
      <c r="B73" s="8">
        <v>1000</v>
      </c>
      <c r="C73" s="2" t="s">
        <v>38</v>
      </c>
      <c r="D73">
        <v>2044</v>
      </c>
    </row>
    <row r="74" spans="1:4" x14ac:dyDescent="0.25">
      <c r="A74" s="1">
        <v>43302</v>
      </c>
      <c r="B74" s="8">
        <v>1000</v>
      </c>
      <c r="C74" s="2" t="s">
        <v>39</v>
      </c>
      <c r="D74">
        <v>2045</v>
      </c>
    </row>
    <row r="75" spans="1:4" x14ac:dyDescent="0.25">
      <c r="A75" s="1">
        <v>43318</v>
      </c>
      <c r="B75" s="8">
        <v>1000</v>
      </c>
      <c r="C75" s="2" t="s">
        <v>40</v>
      </c>
      <c r="D75">
        <v>2046</v>
      </c>
    </row>
    <row r="76" spans="1:4" x14ac:dyDescent="0.25">
      <c r="A76" s="1">
        <v>43355</v>
      </c>
      <c r="B76" s="8">
        <v>1500</v>
      </c>
      <c r="C76" s="2" t="s">
        <v>46</v>
      </c>
      <c r="D76">
        <v>2047</v>
      </c>
    </row>
    <row r="77" spans="1:4" x14ac:dyDescent="0.25">
      <c r="A77" s="1">
        <v>43400</v>
      </c>
      <c r="B77" s="8">
        <v>27</v>
      </c>
      <c r="C77" s="2" t="s">
        <v>54</v>
      </c>
      <c r="D77">
        <v>2048</v>
      </c>
    </row>
    <row r="78" spans="1:4" x14ac:dyDescent="0.25">
      <c r="A78" s="1">
        <v>43400</v>
      </c>
      <c r="B78" s="8">
        <v>18.010000000000002</v>
      </c>
      <c r="C78" s="2" t="s">
        <v>55</v>
      </c>
      <c r="D78">
        <v>2049</v>
      </c>
    </row>
    <row r="79" spans="1:4" x14ac:dyDescent="0.25">
      <c r="A79" s="1"/>
      <c r="C79" s="2" t="s">
        <v>20</v>
      </c>
      <c r="D79">
        <v>2050</v>
      </c>
    </row>
    <row r="80" spans="1:4" x14ac:dyDescent="0.25">
      <c r="A80" s="1"/>
      <c r="C80" s="2" t="s">
        <v>20</v>
      </c>
      <c r="D80">
        <v>2051</v>
      </c>
    </row>
    <row r="81" spans="1:4" x14ac:dyDescent="0.25">
      <c r="A81" s="1"/>
      <c r="C81" s="2" t="s">
        <v>20</v>
      </c>
      <c r="D81">
        <v>2052</v>
      </c>
    </row>
    <row r="82" spans="1:4" x14ac:dyDescent="0.25">
      <c r="A82" s="1">
        <v>43415</v>
      </c>
      <c r="B82" s="8">
        <v>206.75</v>
      </c>
      <c r="C82" s="2" t="s">
        <v>67</v>
      </c>
      <c r="D82">
        <v>2053</v>
      </c>
    </row>
    <row r="83" spans="1:4" x14ac:dyDescent="0.25">
      <c r="A83" s="1"/>
      <c r="C83" s="2" t="s">
        <v>20</v>
      </c>
      <c r="D83">
        <v>2054</v>
      </c>
    </row>
    <row r="84" spans="1:4" x14ac:dyDescent="0.25">
      <c r="A84" s="1">
        <v>43409</v>
      </c>
      <c r="B84" s="8">
        <v>468.01</v>
      </c>
      <c r="C84" s="2" t="s">
        <v>68</v>
      </c>
      <c r="D84">
        <v>2055</v>
      </c>
    </row>
    <row r="85" spans="1:4" x14ac:dyDescent="0.25">
      <c r="A85" s="1">
        <v>43409</v>
      </c>
      <c r="B85" s="8">
        <v>1695.77</v>
      </c>
      <c r="C85" s="2" t="s">
        <v>69</v>
      </c>
      <c r="D85">
        <v>2056</v>
      </c>
    </row>
    <row r="86" spans="1:4" x14ac:dyDescent="0.25">
      <c r="A86" s="1">
        <v>43810</v>
      </c>
      <c r="B86" s="8">
        <v>218.77</v>
      </c>
      <c r="C86" s="2" t="s">
        <v>73</v>
      </c>
      <c r="D86">
        <v>2057</v>
      </c>
    </row>
    <row r="87" spans="1:4" x14ac:dyDescent="0.25">
      <c r="A87" s="1"/>
    </row>
    <row r="88" spans="1:4" x14ac:dyDescent="0.25">
      <c r="A88" s="1" t="s">
        <v>4</v>
      </c>
      <c r="B88" s="8">
        <f>SUM(B70:B86)</f>
        <v>7319.7500000000018</v>
      </c>
    </row>
    <row r="90" spans="1:4" s="5" customFormat="1" x14ac:dyDescent="0.25">
      <c r="A90" s="5" t="s">
        <v>5</v>
      </c>
      <c r="B90" s="10">
        <f>SUM(B66-B88)</f>
        <v>29344.050000000003</v>
      </c>
      <c r="C90" s="9"/>
    </row>
    <row r="93" spans="1:4" ht="15.75" x14ac:dyDescent="0.25">
      <c r="A93" s="7" t="s">
        <v>17</v>
      </c>
    </row>
    <row r="94" spans="1:4" x14ac:dyDescent="0.25">
      <c r="A94" t="s">
        <v>0</v>
      </c>
      <c r="B94" s="8">
        <v>32000.720000000001</v>
      </c>
    </row>
    <row r="96" spans="1:4" x14ac:dyDescent="0.25">
      <c r="A96" t="s">
        <v>1</v>
      </c>
    </row>
    <row r="97" spans="1:3" x14ac:dyDescent="0.25">
      <c r="A97" s="1"/>
    </row>
    <row r="98" spans="1:3" x14ac:dyDescent="0.25">
      <c r="A98" s="1" t="s">
        <v>2</v>
      </c>
      <c r="B98" s="8">
        <f>SUM(B97:B97)</f>
        <v>0</v>
      </c>
    </row>
    <row r="100" spans="1:3" x14ac:dyDescent="0.25">
      <c r="A100" t="s">
        <v>14</v>
      </c>
    </row>
    <row r="102" spans="1:3" x14ac:dyDescent="0.25">
      <c r="A102" t="s">
        <v>15</v>
      </c>
      <c r="B102" s="8">
        <f>SUM(B101:B101)</f>
        <v>0</v>
      </c>
    </row>
    <row r="104" spans="1:3" s="5" customFormat="1" x14ac:dyDescent="0.25">
      <c r="A104" s="5" t="s">
        <v>5</v>
      </c>
      <c r="B104" s="10">
        <f>B94+B98-B102</f>
        <v>32000.720000000001</v>
      </c>
      <c r="C104" s="11" t="s">
        <v>7</v>
      </c>
    </row>
    <row r="105" spans="1:3" x14ac:dyDescent="0.25">
      <c r="C105" s="3"/>
    </row>
    <row r="107" spans="1:3" x14ac:dyDescent="0.25">
      <c r="A107" s="5" t="s">
        <v>11</v>
      </c>
    </row>
    <row r="108" spans="1:3" x14ac:dyDescent="0.25">
      <c r="A108" t="s">
        <v>8</v>
      </c>
      <c r="B108" s="8">
        <f>B59</f>
        <v>17756.11</v>
      </c>
    </row>
    <row r="109" spans="1:3" x14ac:dyDescent="0.25">
      <c r="A109" t="s">
        <v>9</v>
      </c>
      <c r="B109" s="8">
        <f>B90</f>
        <v>29344.050000000003</v>
      </c>
      <c r="C109" s="2" t="s">
        <v>74</v>
      </c>
    </row>
    <row r="110" spans="1:3" x14ac:dyDescent="0.25">
      <c r="A110" t="s">
        <v>10</v>
      </c>
      <c r="B110" s="8">
        <f>B104</f>
        <v>32000.720000000001</v>
      </c>
      <c r="C110" s="2" t="s">
        <v>16</v>
      </c>
    </row>
    <row r="112" spans="1:3" x14ac:dyDescent="0.25">
      <c r="A112" t="s">
        <v>12</v>
      </c>
      <c r="B112" s="8">
        <f>SUM(B108:B110)</f>
        <v>79100.88</v>
      </c>
    </row>
  </sheetData>
  <mergeCells count="2">
    <mergeCell ref="A1:D1"/>
    <mergeCell ref="A2:D2"/>
  </mergeCells>
  <pageMargins left="0.5" right="0.5" top="0.5" bottom="0.5" header="0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2018-11-04T21:01:32Z</cp:lastPrinted>
  <dcterms:created xsi:type="dcterms:W3CDTF">2017-08-30T15:33:00Z</dcterms:created>
  <dcterms:modified xsi:type="dcterms:W3CDTF">2019-01-31T18:41:40Z</dcterms:modified>
</cp:coreProperties>
</file>