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rinity-health.org\corp\HQ\TH\home\T\fcpn6513\Documents\Tyra\Links_20\Treasurer\Budget\"/>
    </mc:Choice>
  </mc:AlternateContent>
  <xr:revisionPtr revIDLastSave="0" documentId="13_ncr:1_{CFFAAF6A-00FF-4974-9E4F-A9B5CE1DFA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perations" sheetId="1" r:id="rId1"/>
    <sheet name="Programs" sheetId="2" r:id="rId2"/>
    <sheet name="Idea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C23" i="1"/>
  <c r="H23" i="1"/>
  <c r="I23" i="1"/>
  <c r="G23" i="1"/>
  <c r="J23" i="1"/>
  <c r="E23" i="1"/>
  <c r="C24" i="2" l="1"/>
  <c r="F23" i="1" l="1"/>
</calcChain>
</file>

<file path=xl/sharedStrings.xml><?xml version="1.0" encoding="utf-8"?>
<sst xmlns="http://schemas.openxmlformats.org/spreadsheetml/2006/main" count="93" uniqueCount="71">
  <si>
    <t>2015-2016</t>
  </si>
  <si>
    <t>Actual</t>
  </si>
  <si>
    <t>2016-2017</t>
  </si>
  <si>
    <t>Total</t>
  </si>
  <si>
    <t>Advertisements</t>
  </si>
  <si>
    <t>Amenities/Hospitality/Bereavement</t>
  </si>
  <si>
    <t>Bonding</t>
  </si>
  <si>
    <t>Delegates (2) National Assembly</t>
  </si>
  <si>
    <t>Delegates (2) Central Area Conference</t>
  </si>
  <si>
    <t>Audit/Tax Prep</t>
  </si>
  <si>
    <t>Office Supplies/Copies/Postage/Misc.</t>
  </si>
  <si>
    <t>Chapter Photo</t>
  </si>
  <si>
    <t>P.O. Box Renewal</t>
  </si>
  <si>
    <t>President's Expenses/Meetings</t>
  </si>
  <si>
    <t>New Member Orientation</t>
  </si>
  <si>
    <t>President and Sisterhood Awards</t>
  </si>
  <si>
    <t xml:space="preserve">Website </t>
  </si>
  <si>
    <t>2017-18</t>
  </si>
  <si>
    <t>2018-19</t>
  </si>
  <si>
    <t>Notes</t>
  </si>
  <si>
    <t>The Operation Budget is funded by Chapter Dues</t>
  </si>
  <si>
    <t>Budgeted</t>
  </si>
  <si>
    <t>Proposed</t>
  </si>
  <si>
    <t xml:space="preserve"> Outgoing President Award</t>
  </si>
  <si>
    <t>2019-2020</t>
  </si>
  <si>
    <t>Chapter Friendship Event Seed Money</t>
  </si>
  <si>
    <t>2022-2023</t>
  </si>
  <si>
    <t>2023-2024</t>
  </si>
  <si>
    <t>Social Media</t>
  </si>
  <si>
    <t>2019-20</t>
  </si>
  <si>
    <t>2017-2018</t>
  </si>
  <si>
    <t>2014-2015</t>
  </si>
  <si>
    <t>2013-2014</t>
  </si>
  <si>
    <t>Cluster Program/STEMM</t>
  </si>
  <si>
    <t>Community Hat Strut DIA</t>
  </si>
  <si>
    <t>HBCU Donation</t>
  </si>
  <si>
    <t>Unplanned National/Central Area/Community Requests</t>
  </si>
  <si>
    <t>Total Proposed Budget</t>
  </si>
  <si>
    <t>Grand Total</t>
  </si>
  <si>
    <t>Future Fundraising needs</t>
  </si>
  <si>
    <r>
      <t>National Dues  (49x</t>
    </r>
    <r>
      <rPr>
        <sz val="14"/>
        <color rgb="FFFF0000"/>
        <rFont val="Calibri"/>
        <family val="2"/>
        <scheme val="minor"/>
      </rPr>
      <t>325</t>
    </r>
    <r>
      <rPr>
        <sz val="14"/>
        <color rgb="FF002060"/>
        <rFont val="Calibri"/>
        <family val="2"/>
        <scheme val="minor"/>
      </rPr>
      <t>) = 15,925</t>
    </r>
  </si>
  <si>
    <t>Program Budget Planning 2023-2024</t>
  </si>
  <si>
    <t>Evite/Quickbooks Software</t>
  </si>
  <si>
    <t>Based upon 49 members no members on leave</t>
  </si>
  <si>
    <t>Ideas</t>
  </si>
  <si>
    <t>Can we cut New member orientation</t>
  </si>
  <si>
    <t xml:space="preserve">Social Media </t>
  </si>
  <si>
    <t>Move to website?</t>
  </si>
  <si>
    <t>Explore Chapter zoom</t>
  </si>
  <si>
    <t>Operations Budget Planning 2023-2024</t>
  </si>
  <si>
    <t>Links Foundation Check Fee (operations)</t>
  </si>
  <si>
    <t>Video Archive---historical</t>
  </si>
  <si>
    <t>Charles H. Wright MAAH----hisotrical</t>
  </si>
  <si>
    <t>Christmas Family Sponsorship ----historical</t>
  </si>
  <si>
    <t>Thanksgiving Family Sponsorship---historical</t>
  </si>
  <si>
    <t>DIA - Scholarships (May-September 2018)---historical</t>
  </si>
  <si>
    <t>Velma's Closet DIA-----historical</t>
  </si>
  <si>
    <t>Historical Programs</t>
  </si>
  <si>
    <t>Services to Youth</t>
  </si>
  <si>
    <t>National Trends and Services</t>
  </si>
  <si>
    <t>Health and Human Services</t>
  </si>
  <si>
    <t>The Arts</t>
  </si>
  <si>
    <t xml:space="preserve">International Trends and Services </t>
  </si>
  <si>
    <t xml:space="preserve">Facet Activities - </t>
  </si>
  <si>
    <t xml:space="preserve">(3) Annual Chapter charitable contributions (Vision Foundation 2020) </t>
  </si>
  <si>
    <t>Remove 25$ fromProgramming add to operations</t>
  </si>
  <si>
    <t>Meeting Room Charge</t>
  </si>
  <si>
    <t>Actual/spent</t>
  </si>
  <si>
    <r>
      <t>Assume Chapter Dues Income ( 49x</t>
    </r>
    <r>
      <rPr>
        <sz val="14"/>
        <color rgb="FFFF0000"/>
        <rFont val="Calibri"/>
        <family val="2"/>
        <scheme val="minor"/>
      </rPr>
      <t>336</t>
    </r>
    <r>
      <rPr>
        <sz val="14"/>
        <color rgb="FF002060"/>
        <rFont val="Calibri"/>
        <family val="2"/>
        <scheme val="minor"/>
      </rPr>
      <t>)=16,464</t>
    </r>
  </si>
  <si>
    <r>
      <t xml:space="preserve">23/24 Dues  336 + 325 = </t>
    </r>
    <r>
      <rPr>
        <sz val="14"/>
        <color rgb="FFFF0000"/>
        <rFont val="Calibri"/>
        <family val="2"/>
        <scheme val="minor"/>
      </rPr>
      <t>$661</t>
    </r>
  </si>
  <si>
    <t>2022/23 Dues $515 in dues 55 members ($230 Chapter Dues + $285 National Dues)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</si>
</sst>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4" fontId="3" fillId="0" borderId="1" xfId="0" applyNumberFormat="1" applyFont="1" applyFill="1" applyBorder="1"/>
    <xf numFmtId="2" fontId="3" fillId="0" borderId="1" xfId="0" applyNumberFormat="1" applyFont="1" applyBorder="1"/>
    <xf numFmtId="0" fontId="3" fillId="0" borderId="0" xfId="0" applyFont="1"/>
    <xf numFmtId="43" fontId="3" fillId="0" borderId="1" xfId="1" applyFont="1" applyBorder="1"/>
    <xf numFmtId="0" fontId="4" fillId="0" borderId="0" xfId="0" applyFont="1" applyBorder="1"/>
    <xf numFmtId="4" fontId="3" fillId="0" borderId="0" xfId="0" applyNumberFormat="1" applyFont="1" applyBorder="1"/>
    <xf numFmtId="43" fontId="3" fillId="0" borderId="0" xfId="1" applyFont="1" applyBorder="1"/>
    <xf numFmtId="0" fontId="2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0" xfId="0" applyFont="1" applyBorder="1"/>
    <xf numFmtId="43" fontId="3" fillId="0" borderId="1" xfId="0" applyNumberFormat="1" applyFont="1" applyBorder="1"/>
    <xf numFmtId="0" fontId="6" fillId="0" borderId="0" xfId="0" applyFont="1" applyFill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/>
    <xf numFmtId="44" fontId="3" fillId="0" borderId="1" xfId="0" applyNumberFormat="1" applyFont="1" applyBorder="1" applyAlignment="1">
      <alignment horizontal="center" wrapText="1"/>
    </xf>
    <xf numFmtId="44" fontId="2" fillId="0" borderId="1" xfId="2" applyFont="1" applyBorder="1"/>
    <xf numFmtId="44" fontId="3" fillId="0" borderId="1" xfId="2" applyFont="1" applyBorder="1"/>
    <xf numFmtId="44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0" fillId="0" borderId="0" xfId="0"/>
    <xf numFmtId="4" fontId="0" fillId="0" borderId="0" xfId="0" applyNumberFormat="1"/>
    <xf numFmtId="0" fontId="2" fillId="0" borderId="1" xfId="0" applyFont="1" applyBorder="1"/>
    <xf numFmtId="0" fontId="0" fillId="0" borderId="1" xfId="0" applyBorder="1" applyAlignment="1">
      <alignment wrapText="1"/>
    </xf>
    <xf numFmtId="0" fontId="9" fillId="0" borderId="0" xfId="0" applyFont="1"/>
    <xf numFmtId="0" fontId="10" fillId="0" borderId="0" xfId="0" applyFont="1"/>
    <xf numFmtId="4" fontId="10" fillId="0" borderId="0" xfId="0" applyNumberFormat="1" applyFont="1"/>
    <xf numFmtId="164" fontId="10" fillId="0" borderId="0" xfId="2" applyNumberFormat="1" applyFont="1"/>
    <xf numFmtId="43" fontId="9" fillId="0" borderId="0" xfId="1" applyFont="1"/>
    <xf numFmtId="43" fontId="10" fillId="0" borderId="0" xfId="1" applyFont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3" fontId="3" fillId="0" borderId="1" xfId="0" applyNumberFormat="1" applyFont="1" applyBorder="1"/>
    <xf numFmtId="0" fontId="13" fillId="0" borderId="0" xfId="0" applyFont="1" applyBorder="1"/>
    <xf numFmtId="4" fontId="13" fillId="0" borderId="0" xfId="0" applyNumberFormat="1" applyFont="1" applyBorder="1"/>
    <xf numFmtId="43" fontId="13" fillId="0" borderId="0" xfId="1" applyFont="1" applyBorder="1"/>
    <xf numFmtId="43" fontId="14" fillId="0" borderId="0" xfId="1" applyFont="1" applyBorder="1"/>
    <xf numFmtId="43" fontId="3" fillId="0" borderId="1" xfId="1" applyFont="1" applyBorder="1" applyAlignment="1">
      <alignment wrapText="1"/>
    </xf>
    <xf numFmtId="43" fontId="11" fillId="0" borderId="1" xfId="1" applyFont="1" applyBorder="1"/>
    <xf numFmtId="4" fontId="11" fillId="0" borderId="1" xfId="0" applyNumberFormat="1" applyFont="1" applyBorder="1"/>
    <xf numFmtId="43" fontId="7" fillId="0" borderId="1" xfId="1" applyFont="1" applyBorder="1"/>
    <xf numFmtId="0" fontId="4" fillId="0" borderId="1" xfId="0" applyFont="1" applyFill="1" applyBorder="1" applyAlignment="1">
      <alignment horizontal="left"/>
    </xf>
    <xf numFmtId="43" fontId="4" fillId="0" borderId="1" xfId="1" applyFont="1" applyFill="1" applyBorder="1" applyAlignment="1">
      <alignment horizontal="left"/>
    </xf>
    <xf numFmtId="43" fontId="11" fillId="0" borderId="1" xfId="0" applyNumberFormat="1" applyFont="1" applyFill="1" applyBorder="1" applyAlignment="1">
      <alignment horizontal="left"/>
    </xf>
    <xf numFmtId="44" fontId="4" fillId="0" borderId="1" xfId="2" applyFont="1" applyFill="1" applyBorder="1" applyAlignment="1">
      <alignment horizontal="left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wrapText="1"/>
    </xf>
    <xf numFmtId="0" fontId="3" fillId="3" borderId="1" xfId="0" applyFont="1" applyFill="1" applyBorder="1"/>
    <xf numFmtId="43" fontId="3" fillId="3" borderId="1" xfId="1" applyFont="1" applyFill="1" applyBorder="1"/>
    <xf numFmtId="4" fontId="3" fillId="3" borderId="1" xfId="0" applyNumberFormat="1" applyFont="1" applyFill="1" applyBorder="1"/>
    <xf numFmtId="0" fontId="0" fillId="3" borderId="0" xfId="0" applyFill="1"/>
    <xf numFmtId="0" fontId="11" fillId="3" borderId="1" xfId="0" applyFont="1" applyFill="1" applyBorder="1"/>
    <xf numFmtId="43" fontId="11" fillId="3" borderId="1" xfId="1" applyFont="1" applyFill="1" applyBorder="1"/>
    <xf numFmtId="4" fontId="11" fillId="3" borderId="1" xfId="0" applyNumberFormat="1" applyFont="1" applyFill="1" applyBorder="1"/>
    <xf numFmtId="0" fontId="4" fillId="3" borderId="1" xfId="0" applyFont="1" applyFill="1" applyBorder="1"/>
    <xf numFmtId="43" fontId="6" fillId="3" borderId="1" xfId="1" applyFont="1" applyFill="1" applyBorder="1"/>
    <xf numFmtId="3" fontId="14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9" fillId="0" borderId="0" xfId="0" applyFont="1" applyBorder="1"/>
    <xf numFmtId="0" fontId="7" fillId="0" borderId="0" xfId="0" applyFont="1" applyBorder="1"/>
    <xf numFmtId="0" fontId="4" fillId="0" borderId="0" xfId="0" applyFont="1" applyFill="1" applyBorder="1" applyAlignment="1">
      <alignment horizontal="left"/>
    </xf>
    <xf numFmtId="0" fontId="0" fillId="0" borderId="0" xfId="0" applyBorder="1"/>
    <xf numFmtId="0" fontId="3" fillId="4" borderId="1" xfId="0" applyFont="1" applyFill="1" applyBorder="1"/>
    <xf numFmtId="0" fontId="3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 wrapText="1"/>
    </xf>
    <xf numFmtId="43" fontId="10" fillId="0" borderId="0" xfId="1" applyFont="1"/>
    <xf numFmtId="0" fontId="0" fillId="0" borderId="2" xfId="0" applyBorder="1" applyAlignment="1">
      <alignment horizontal="left"/>
    </xf>
    <xf numFmtId="4" fontId="10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3</xdr:col>
      <xdr:colOff>823469</xdr:colOff>
      <xdr:row>45</xdr:row>
      <xdr:rowOff>99287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6162F2-479E-44CB-B4FC-77403696B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42860"/>
          <a:ext cx="5875529" cy="26138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tabSelected="1" workbookViewId="0">
      <pane xSplit="4" ySplit="13" topLeftCell="E14" activePane="bottomRight" state="frozen"/>
      <selection pane="topRight" activeCell="E1" sqref="E1"/>
      <selection pane="bottomLeft" activeCell="A12" sqref="A12"/>
      <selection pane="bottomRight" activeCell="C29" sqref="C29"/>
    </sheetView>
  </sheetViews>
  <sheetFormatPr defaultRowHeight="18" x14ac:dyDescent="0.35"/>
  <cols>
    <col min="1" max="1" width="44.77734375" customWidth="1"/>
    <col min="2" max="3" width="14.44140625" style="29" customWidth="1"/>
    <col min="4" max="4" width="15.44140625" style="29" customWidth="1"/>
    <col min="5" max="5" width="14.6640625" style="29" bestFit="1" customWidth="1"/>
    <col min="6" max="7" width="14.44140625" style="10" customWidth="1"/>
    <col min="8" max="8" width="14.5546875" style="10" customWidth="1"/>
    <col min="9" max="9" width="15.77734375" style="10" customWidth="1"/>
    <col min="10" max="10" width="15.5546875" style="30" customWidth="1"/>
    <col min="11" max="11" width="14.44140625" customWidth="1"/>
    <col min="12" max="12" width="15.44140625" customWidth="1"/>
  </cols>
  <sheetData>
    <row r="1" spans="1:12" s="2" customFormat="1" ht="25.8" customHeight="1" x14ac:dyDescent="0.5">
      <c r="A1" s="73" t="s">
        <v>49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s="2" customFormat="1" x14ac:dyDescent="0.35">
      <c r="A2" s="72"/>
      <c r="B2" s="72"/>
      <c r="C2" s="72"/>
      <c r="D2" s="72"/>
      <c r="E2" s="32"/>
      <c r="F2" s="4"/>
      <c r="G2" s="4"/>
      <c r="H2" s="4"/>
      <c r="I2" s="4"/>
      <c r="J2" s="32"/>
    </row>
    <row r="3" spans="1:12" s="3" customFormat="1" x14ac:dyDescent="0.35">
      <c r="A3" s="5"/>
      <c r="B3" s="39" t="s">
        <v>27</v>
      </c>
      <c r="C3" s="39" t="s">
        <v>26</v>
      </c>
      <c r="D3" s="40" t="s">
        <v>26</v>
      </c>
      <c r="E3" s="23" t="s">
        <v>26</v>
      </c>
      <c r="F3" s="18" t="s">
        <v>24</v>
      </c>
      <c r="G3" s="28" t="s">
        <v>18</v>
      </c>
      <c r="H3" s="28" t="s">
        <v>17</v>
      </c>
      <c r="I3" s="28" t="s">
        <v>2</v>
      </c>
      <c r="J3" s="4" t="s">
        <v>0</v>
      </c>
      <c r="K3" s="54"/>
      <c r="L3" s="55"/>
    </row>
    <row r="4" spans="1:12" s="3" customFormat="1" x14ac:dyDescent="0.35">
      <c r="A4" s="4"/>
      <c r="B4" s="66" t="s">
        <v>22</v>
      </c>
      <c r="C4" s="28" t="s">
        <v>21</v>
      </c>
      <c r="D4" s="4" t="s">
        <v>67</v>
      </c>
      <c r="E4" s="28" t="s">
        <v>21</v>
      </c>
      <c r="F4" s="18" t="s">
        <v>22</v>
      </c>
      <c r="G4" s="28" t="s">
        <v>21</v>
      </c>
      <c r="H4" s="28" t="s">
        <v>1</v>
      </c>
      <c r="I4" s="28" t="s">
        <v>1</v>
      </c>
      <c r="J4" s="5" t="s">
        <v>1</v>
      </c>
      <c r="K4" s="22"/>
      <c r="L4" s="4"/>
    </row>
    <row r="5" spans="1:12" s="1" customFormat="1" x14ac:dyDescent="0.35">
      <c r="A5" s="6" t="s">
        <v>4</v>
      </c>
      <c r="B5" s="6">
        <v>250</v>
      </c>
      <c r="C5" s="6">
        <v>250</v>
      </c>
      <c r="D5" s="6"/>
      <c r="E5" s="24">
        <v>250</v>
      </c>
      <c r="F5" s="11">
        <v>250</v>
      </c>
      <c r="G5" s="11">
        <v>250</v>
      </c>
      <c r="H5" s="11">
        <v>203.33</v>
      </c>
      <c r="I5" s="9">
        <v>0</v>
      </c>
      <c r="J5" s="7">
        <v>100</v>
      </c>
      <c r="K5" s="6"/>
      <c r="L5" s="6"/>
    </row>
    <row r="6" spans="1:12" s="1" customFormat="1" x14ac:dyDescent="0.35">
      <c r="A6" s="6" t="s">
        <v>5</v>
      </c>
      <c r="B6" s="6">
        <v>1500</v>
      </c>
      <c r="C6" s="6">
        <v>1000</v>
      </c>
      <c r="D6" s="6">
        <v>991.22</v>
      </c>
      <c r="E6" s="24">
        <v>1000</v>
      </c>
      <c r="F6" s="11">
        <v>750</v>
      </c>
      <c r="G6" s="11">
        <v>750</v>
      </c>
      <c r="H6" s="11">
        <v>139.16</v>
      </c>
      <c r="I6" s="6">
        <v>453.42</v>
      </c>
      <c r="J6" s="7">
        <v>275.62</v>
      </c>
      <c r="K6" s="6"/>
      <c r="L6" s="6"/>
    </row>
    <row r="7" spans="1:12" s="1" customFormat="1" x14ac:dyDescent="0.35">
      <c r="A7" s="6" t="s">
        <v>6</v>
      </c>
      <c r="B7" s="6">
        <v>500</v>
      </c>
      <c r="C7" s="6">
        <v>550</v>
      </c>
      <c r="D7" s="6">
        <v>440</v>
      </c>
      <c r="E7" s="24">
        <v>550</v>
      </c>
      <c r="F7" s="11">
        <v>440</v>
      </c>
      <c r="G7" s="11">
        <v>440</v>
      </c>
      <c r="H7" s="11">
        <v>440</v>
      </c>
      <c r="I7" s="9">
        <v>440</v>
      </c>
      <c r="J7" s="7">
        <v>330</v>
      </c>
      <c r="K7" s="6"/>
      <c r="L7" s="6"/>
    </row>
    <row r="8" spans="1:12" s="1" customFormat="1" x14ac:dyDescent="0.35">
      <c r="A8" s="71" t="s">
        <v>7</v>
      </c>
      <c r="B8" s="6">
        <v>3500</v>
      </c>
      <c r="C8" s="6">
        <v>3500</v>
      </c>
      <c r="D8" s="6"/>
      <c r="E8" s="24">
        <v>3500</v>
      </c>
      <c r="F8" s="11">
        <v>2000</v>
      </c>
      <c r="G8" s="11">
        <v>3500</v>
      </c>
      <c r="H8" s="11">
        <v>1974.69</v>
      </c>
      <c r="I8" s="11">
        <v>3304.38</v>
      </c>
      <c r="J8" s="7">
        <v>1470</v>
      </c>
      <c r="K8" s="6"/>
      <c r="L8" s="6"/>
    </row>
    <row r="9" spans="1:12" s="1" customFormat="1" x14ac:dyDescent="0.35">
      <c r="A9" s="71" t="s">
        <v>8</v>
      </c>
      <c r="B9" s="6">
        <v>2000</v>
      </c>
      <c r="C9" s="6">
        <v>2000</v>
      </c>
      <c r="D9" s="6"/>
      <c r="E9" s="24">
        <v>2000</v>
      </c>
      <c r="F9" s="11">
        <v>3500</v>
      </c>
      <c r="G9" s="11">
        <v>2000</v>
      </c>
      <c r="H9" s="11">
        <v>2190.8000000000002</v>
      </c>
      <c r="I9" s="11">
        <v>1924.8</v>
      </c>
      <c r="J9" s="7">
        <v>2187.38</v>
      </c>
      <c r="K9" s="6"/>
      <c r="L9" s="6"/>
    </row>
    <row r="10" spans="1:12" s="31" customFormat="1" x14ac:dyDescent="0.35">
      <c r="A10" s="71" t="s">
        <v>66</v>
      </c>
      <c r="B10" s="6">
        <v>2400</v>
      </c>
      <c r="C10" s="6"/>
      <c r="D10" s="6"/>
      <c r="E10" s="24"/>
      <c r="F10" s="11"/>
      <c r="G10" s="11"/>
      <c r="H10" s="11"/>
      <c r="I10" s="11"/>
      <c r="J10" s="7"/>
      <c r="K10" s="6"/>
      <c r="L10" s="6"/>
    </row>
    <row r="11" spans="1:12" s="31" customFormat="1" x14ac:dyDescent="0.35">
      <c r="A11" s="6" t="s">
        <v>42</v>
      </c>
      <c r="B11" s="6">
        <v>750</v>
      </c>
      <c r="C11" s="6"/>
      <c r="D11" s="6">
        <v>750</v>
      </c>
      <c r="E11" s="24"/>
      <c r="F11" s="11"/>
      <c r="G11" s="11"/>
      <c r="H11" s="11"/>
      <c r="I11" s="11"/>
      <c r="J11" s="7"/>
      <c r="K11" s="6"/>
      <c r="L11" s="6"/>
    </row>
    <row r="12" spans="1:12" s="1" customFormat="1" x14ac:dyDescent="0.35">
      <c r="A12" s="6" t="s">
        <v>9</v>
      </c>
      <c r="B12" s="6">
        <v>750</v>
      </c>
      <c r="C12" s="6">
        <v>1500</v>
      </c>
      <c r="D12" s="6">
        <v>725</v>
      </c>
      <c r="E12" s="24">
        <v>1500</v>
      </c>
      <c r="F12" s="11">
        <v>750</v>
      </c>
      <c r="G12" s="11">
        <v>2560</v>
      </c>
      <c r="H12" s="11">
        <v>725</v>
      </c>
      <c r="I12" s="9">
        <v>725</v>
      </c>
      <c r="J12" s="7">
        <v>675</v>
      </c>
      <c r="K12" s="6"/>
      <c r="L12" s="6"/>
    </row>
    <row r="13" spans="1:12" s="1" customFormat="1" x14ac:dyDescent="0.35">
      <c r="A13" s="6" t="s">
        <v>10</v>
      </c>
      <c r="B13" s="6">
        <v>650</v>
      </c>
      <c r="C13" s="6">
        <v>650</v>
      </c>
      <c r="D13" s="6">
        <v>110</v>
      </c>
      <c r="E13" s="24">
        <v>650</v>
      </c>
      <c r="F13" s="11">
        <v>700</v>
      </c>
      <c r="G13" s="11">
        <v>700</v>
      </c>
      <c r="H13" s="11">
        <v>844.47</v>
      </c>
      <c r="I13" s="9">
        <v>441.44</v>
      </c>
      <c r="J13" s="7">
        <v>153.35</v>
      </c>
      <c r="K13" s="6"/>
      <c r="L13" s="6"/>
    </row>
    <row r="14" spans="1:12" s="1" customFormat="1" x14ac:dyDescent="0.35">
      <c r="A14" s="6" t="s">
        <v>11</v>
      </c>
      <c r="B14" s="6">
        <v>200</v>
      </c>
      <c r="C14" s="6">
        <v>200</v>
      </c>
      <c r="D14" s="6">
        <v>200</v>
      </c>
      <c r="E14" s="24">
        <v>200</v>
      </c>
      <c r="F14" s="11">
        <v>200</v>
      </c>
      <c r="G14" s="11">
        <v>150</v>
      </c>
      <c r="H14" s="11">
        <v>175</v>
      </c>
      <c r="I14" s="9">
        <v>85</v>
      </c>
      <c r="J14" s="7">
        <v>75</v>
      </c>
      <c r="K14" s="6"/>
      <c r="L14" s="6"/>
    </row>
    <row r="15" spans="1:12" s="1" customFormat="1" x14ac:dyDescent="0.35">
      <c r="A15" s="6" t="s">
        <v>12</v>
      </c>
      <c r="B15" s="6">
        <v>100</v>
      </c>
      <c r="C15" s="6">
        <v>100</v>
      </c>
      <c r="D15" s="6"/>
      <c r="E15" s="24">
        <v>100</v>
      </c>
      <c r="F15" s="11">
        <v>100</v>
      </c>
      <c r="G15" s="11">
        <v>100</v>
      </c>
      <c r="H15" s="11">
        <v>76</v>
      </c>
      <c r="I15" s="9">
        <v>70</v>
      </c>
      <c r="J15" s="8">
        <v>66</v>
      </c>
      <c r="K15" s="6"/>
      <c r="L15" s="6"/>
    </row>
    <row r="16" spans="1:12" s="1" customFormat="1" x14ac:dyDescent="0.35">
      <c r="A16" s="6" t="s">
        <v>13</v>
      </c>
      <c r="B16" s="6">
        <v>500</v>
      </c>
      <c r="C16" s="6">
        <v>500</v>
      </c>
      <c r="D16" s="6"/>
      <c r="E16" s="24">
        <v>500</v>
      </c>
      <c r="F16" s="11">
        <v>500</v>
      </c>
      <c r="G16" s="11">
        <v>500</v>
      </c>
      <c r="H16" s="11">
        <v>733.64</v>
      </c>
      <c r="I16" s="9">
        <v>357.75</v>
      </c>
      <c r="J16" s="7">
        <v>396.9</v>
      </c>
      <c r="K16" s="6"/>
      <c r="L16" s="6"/>
    </row>
    <row r="17" spans="1:14" s="1" customFormat="1" x14ac:dyDescent="0.35">
      <c r="A17" s="6" t="s">
        <v>16</v>
      </c>
      <c r="B17" s="6">
        <v>650</v>
      </c>
      <c r="C17" s="6">
        <v>650</v>
      </c>
      <c r="D17" s="6">
        <v>89</v>
      </c>
      <c r="E17" s="24">
        <v>650</v>
      </c>
      <c r="F17" s="11">
        <v>650</v>
      </c>
      <c r="G17" s="11">
        <v>650</v>
      </c>
      <c r="H17" s="11">
        <v>610</v>
      </c>
      <c r="I17" s="9">
        <v>630</v>
      </c>
      <c r="J17" s="7">
        <v>1068.48</v>
      </c>
      <c r="K17" s="6"/>
      <c r="L17" s="6"/>
    </row>
    <row r="18" spans="1:14" s="1" customFormat="1" x14ac:dyDescent="0.35">
      <c r="A18" s="71" t="s">
        <v>14</v>
      </c>
      <c r="B18" s="6">
        <v>1500</v>
      </c>
      <c r="C18" s="6">
        <v>3000</v>
      </c>
      <c r="D18" s="6"/>
      <c r="E18" s="24">
        <v>3000</v>
      </c>
      <c r="F18" s="11">
        <v>1960</v>
      </c>
      <c r="G18" s="11">
        <v>1000</v>
      </c>
      <c r="H18" s="11">
        <v>1576.96</v>
      </c>
      <c r="I18" s="9">
        <v>288.37</v>
      </c>
      <c r="J18" s="7">
        <v>1929.78</v>
      </c>
      <c r="K18" s="6"/>
      <c r="L18" s="6"/>
    </row>
    <row r="19" spans="1:14" s="1" customFormat="1" x14ac:dyDescent="0.35">
      <c r="A19" s="6" t="s">
        <v>23</v>
      </c>
      <c r="B19" s="6">
        <v>250</v>
      </c>
      <c r="C19" s="6">
        <v>250</v>
      </c>
      <c r="D19" s="6"/>
      <c r="E19" s="24">
        <v>250</v>
      </c>
      <c r="F19" s="11">
        <v>200</v>
      </c>
      <c r="G19" s="11">
        <v>200</v>
      </c>
      <c r="H19" s="11">
        <v>200</v>
      </c>
      <c r="I19" s="9">
        <v>205.94</v>
      </c>
      <c r="J19" s="7">
        <v>0</v>
      </c>
      <c r="K19" s="6"/>
      <c r="L19" s="6"/>
    </row>
    <row r="20" spans="1:14" s="1" customFormat="1" x14ac:dyDescent="0.35">
      <c r="A20" s="6" t="s">
        <v>15</v>
      </c>
      <c r="B20" s="6">
        <v>500</v>
      </c>
      <c r="C20" s="6">
        <v>500</v>
      </c>
      <c r="D20" s="31"/>
      <c r="E20" s="24">
        <v>500</v>
      </c>
      <c r="F20" s="11">
        <v>250</v>
      </c>
      <c r="G20" s="11">
        <v>250</v>
      </c>
      <c r="H20" s="11">
        <v>318.70999999999998</v>
      </c>
      <c r="I20" s="9">
        <v>130.9</v>
      </c>
      <c r="J20" s="7">
        <v>0</v>
      </c>
      <c r="K20" s="6"/>
    </row>
    <row r="21" spans="1:14" s="1" customFormat="1" x14ac:dyDescent="0.35">
      <c r="A21" s="6" t="s">
        <v>25</v>
      </c>
      <c r="B21" s="6">
        <v>250</v>
      </c>
      <c r="C21" s="6"/>
      <c r="D21" s="6">
        <v>275</v>
      </c>
      <c r="E21" s="25"/>
      <c r="F21" s="11">
        <v>800</v>
      </c>
      <c r="G21" s="11"/>
      <c r="H21" s="11"/>
      <c r="I21" s="9"/>
      <c r="J21" s="7"/>
      <c r="K21" s="6"/>
    </row>
    <row r="22" spans="1:14" s="1" customFormat="1" x14ac:dyDescent="0.35">
      <c r="A22" s="6" t="s">
        <v>28</v>
      </c>
      <c r="B22" s="6">
        <v>200</v>
      </c>
      <c r="C22" s="6">
        <v>1000</v>
      </c>
      <c r="D22" s="31"/>
      <c r="E22" s="26">
        <v>1000</v>
      </c>
      <c r="F22" s="6"/>
      <c r="G22" s="11"/>
      <c r="H22" s="11"/>
      <c r="I22" s="9"/>
      <c r="J22" s="7"/>
      <c r="K22" s="6"/>
    </row>
    <row r="23" spans="1:14" s="1" customFormat="1" x14ac:dyDescent="0.35">
      <c r="A23" s="17" t="s">
        <v>3</v>
      </c>
      <c r="B23" s="65">
        <f>SUM(B5:B22)</f>
        <v>16450</v>
      </c>
      <c r="C23" s="65">
        <f>SUM(C5:C22)</f>
        <v>15650</v>
      </c>
      <c r="D23" s="31"/>
      <c r="E23" s="27">
        <f>SUM(E5:E22)</f>
        <v>15650</v>
      </c>
      <c r="F23" s="20">
        <f>SUM(F5:F21)</f>
        <v>13050</v>
      </c>
      <c r="G23" s="11">
        <f>SUM(G5:G20)</f>
        <v>13050</v>
      </c>
      <c r="H23" s="11">
        <f>SUM(H5:H20)</f>
        <v>10207.76</v>
      </c>
      <c r="I23" s="11">
        <f>SUM(I5:I20)</f>
        <v>9057.0000000000018</v>
      </c>
      <c r="J23" s="7">
        <f>SUM(J5:J20)</f>
        <v>8727.51</v>
      </c>
      <c r="K23" s="41"/>
    </row>
    <row r="24" spans="1:14" s="15" customFormat="1" x14ac:dyDescent="0.35">
      <c r="A24" s="12"/>
      <c r="F24" s="19"/>
      <c r="G24" s="14"/>
      <c r="H24" s="14"/>
      <c r="I24" s="14"/>
      <c r="J24" s="13"/>
      <c r="N24" s="15">
        <v>150</v>
      </c>
    </row>
    <row r="25" spans="1:14" s="15" customFormat="1" x14ac:dyDescent="0.35">
      <c r="A25" s="12" t="s">
        <v>19</v>
      </c>
      <c r="F25" s="19"/>
      <c r="G25" s="14"/>
      <c r="H25" s="14"/>
      <c r="I25" s="14"/>
      <c r="J25" s="13"/>
    </row>
    <row r="26" spans="1:14" s="15" customFormat="1" x14ac:dyDescent="0.35">
      <c r="A26" s="16" t="s">
        <v>20</v>
      </c>
      <c r="F26" s="19"/>
      <c r="G26" s="14"/>
      <c r="H26" s="14"/>
      <c r="I26" s="14"/>
      <c r="J26" s="13"/>
    </row>
    <row r="27" spans="1:14" s="15" customFormat="1" x14ac:dyDescent="0.35">
      <c r="A27" s="42" t="s">
        <v>70</v>
      </c>
      <c r="F27" s="19"/>
      <c r="G27" s="14"/>
      <c r="H27" s="45"/>
      <c r="I27" s="44"/>
      <c r="J27" s="43"/>
    </row>
    <row r="28" spans="1:14" s="15" customFormat="1" x14ac:dyDescent="0.35">
      <c r="A28" s="16"/>
      <c r="F28" s="19"/>
      <c r="G28" s="14"/>
      <c r="H28" s="14"/>
      <c r="I28" s="14"/>
      <c r="J28" s="13"/>
    </row>
    <row r="29" spans="1:14" x14ac:dyDescent="0.35">
      <c r="A29" s="21" t="s">
        <v>43</v>
      </c>
    </row>
    <row r="30" spans="1:14" x14ac:dyDescent="0.35">
      <c r="A30" s="21" t="s">
        <v>68</v>
      </c>
    </row>
    <row r="31" spans="1:14" x14ac:dyDescent="0.35">
      <c r="A31" s="21" t="s">
        <v>40</v>
      </c>
    </row>
    <row r="32" spans="1:14" x14ac:dyDescent="0.35">
      <c r="A32" s="21" t="s">
        <v>69</v>
      </c>
    </row>
  </sheetData>
  <mergeCells count="2">
    <mergeCell ref="A2:D2"/>
    <mergeCell ref="A1:K1"/>
  </mergeCells>
  <phoneticPr fontId="8" type="noConversion"/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topLeftCell="A7" workbookViewId="0">
      <selection activeCell="C37" sqref="C37"/>
    </sheetView>
  </sheetViews>
  <sheetFormatPr defaultRowHeight="14.4" x14ac:dyDescent="0.3"/>
  <cols>
    <col min="1" max="1" width="72.44140625" customWidth="1"/>
    <col min="2" max="2" width="15.6640625" style="29" customWidth="1"/>
    <col min="3" max="3" width="14.44140625" style="29" customWidth="1"/>
    <col min="4" max="4" width="16.6640625" customWidth="1"/>
    <col min="5" max="5" width="15" customWidth="1"/>
    <col min="6" max="6" width="14.5546875" customWidth="1"/>
    <col min="7" max="7" width="13.6640625" customWidth="1"/>
    <col min="8" max="8" width="15.88671875" customWidth="1"/>
    <col min="9" max="9" width="17" customWidth="1"/>
    <col min="10" max="10" width="14.44140625" customWidth="1"/>
  </cols>
  <sheetData>
    <row r="1" spans="1:10" ht="25.8" x14ac:dyDescent="0.5">
      <c r="A1" s="73" t="s">
        <v>41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8" x14ac:dyDescent="0.35">
      <c r="A2" s="4"/>
      <c r="B2" s="40" t="s">
        <v>27</v>
      </c>
      <c r="C2" s="40" t="s">
        <v>26</v>
      </c>
      <c r="D2" s="46" t="s">
        <v>29</v>
      </c>
      <c r="E2" s="28" t="s">
        <v>18</v>
      </c>
      <c r="F2" s="5" t="s">
        <v>30</v>
      </c>
      <c r="G2" s="5" t="s">
        <v>2</v>
      </c>
      <c r="H2" s="5" t="s">
        <v>0</v>
      </c>
      <c r="I2" s="5" t="s">
        <v>31</v>
      </c>
      <c r="J2" s="5" t="s">
        <v>32</v>
      </c>
    </row>
    <row r="3" spans="1:10" ht="18" x14ac:dyDescent="0.35">
      <c r="A3" s="4"/>
      <c r="B3" s="4" t="s">
        <v>22</v>
      </c>
      <c r="C3" s="4" t="s">
        <v>21</v>
      </c>
      <c r="D3" s="46" t="s">
        <v>22</v>
      </c>
      <c r="E3" s="28" t="s">
        <v>21</v>
      </c>
      <c r="F3" s="5" t="s">
        <v>1</v>
      </c>
      <c r="G3" s="5" t="s">
        <v>1</v>
      </c>
      <c r="H3" s="5" t="s">
        <v>1</v>
      </c>
      <c r="I3" s="5" t="s">
        <v>1</v>
      </c>
      <c r="J3" s="5" t="s">
        <v>1</v>
      </c>
    </row>
    <row r="4" spans="1:10" ht="18" x14ac:dyDescent="0.35">
      <c r="A4" s="6" t="s">
        <v>33</v>
      </c>
      <c r="B4" s="6">
        <v>2500</v>
      </c>
      <c r="C4" s="6">
        <v>2500</v>
      </c>
      <c r="D4" s="11">
        <v>2000</v>
      </c>
      <c r="E4" s="11">
        <v>2000</v>
      </c>
      <c r="F4" s="7">
        <v>2000</v>
      </c>
      <c r="G4" s="7">
        <v>2000</v>
      </c>
      <c r="H4" s="7">
        <v>2000</v>
      </c>
      <c r="I4" s="7">
        <v>2278.04</v>
      </c>
      <c r="J4" s="7">
        <v>0</v>
      </c>
    </row>
    <row r="5" spans="1:10" ht="18" x14ac:dyDescent="0.35">
      <c r="A5" s="6" t="s">
        <v>34</v>
      </c>
      <c r="B5" s="6">
        <v>500</v>
      </c>
      <c r="C5" s="6"/>
      <c r="D5" s="11">
        <v>1500</v>
      </c>
      <c r="E5" s="11">
        <v>2000</v>
      </c>
      <c r="F5" s="7">
        <v>910.64</v>
      </c>
      <c r="G5" s="7">
        <v>1096.9000000000001</v>
      </c>
      <c r="H5" s="7">
        <v>1009.65</v>
      </c>
      <c r="I5" s="7">
        <v>2330</v>
      </c>
      <c r="J5" s="7">
        <v>0</v>
      </c>
    </row>
    <row r="6" spans="1:10" ht="18" x14ac:dyDescent="0.35">
      <c r="A6" s="6" t="s">
        <v>63</v>
      </c>
      <c r="B6" s="6"/>
      <c r="C6" s="41">
        <v>26475</v>
      </c>
      <c r="D6" s="11">
        <v>5000</v>
      </c>
      <c r="E6" s="11">
        <v>7500</v>
      </c>
      <c r="F6" s="7">
        <v>8007.68</v>
      </c>
      <c r="G6" s="7">
        <v>7741.75</v>
      </c>
      <c r="H6" s="7">
        <v>2921.41</v>
      </c>
      <c r="I6" s="7">
        <v>4710.13</v>
      </c>
      <c r="J6" s="7">
        <v>3718.85</v>
      </c>
    </row>
    <row r="7" spans="1:10" s="29" customFormat="1" ht="18" x14ac:dyDescent="0.35">
      <c r="A7" s="6" t="s">
        <v>61</v>
      </c>
      <c r="B7" s="6">
        <v>1500</v>
      </c>
      <c r="C7" s="41"/>
      <c r="D7" s="11"/>
      <c r="E7" s="11"/>
      <c r="F7" s="7"/>
      <c r="G7" s="7"/>
      <c r="H7" s="7"/>
      <c r="I7" s="7"/>
      <c r="J7" s="7"/>
    </row>
    <row r="8" spans="1:10" s="29" customFormat="1" ht="18" x14ac:dyDescent="0.35">
      <c r="A8" s="6" t="s">
        <v>59</v>
      </c>
      <c r="B8" s="6">
        <v>1500</v>
      </c>
      <c r="C8" s="41"/>
      <c r="D8" s="11"/>
      <c r="E8" s="11"/>
      <c r="F8" s="7"/>
      <c r="G8" s="7"/>
      <c r="H8" s="7"/>
      <c r="I8" s="7"/>
      <c r="J8" s="7"/>
    </row>
    <row r="9" spans="1:10" s="29" customFormat="1" ht="18" x14ac:dyDescent="0.35">
      <c r="A9" s="6" t="s">
        <v>58</v>
      </c>
      <c r="B9" s="6">
        <v>1500</v>
      </c>
      <c r="C9" s="41"/>
      <c r="D9" s="11"/>
      <c r="E9" s="11"/>
      <c r="F9" s="7"/>
      <c r="G9" s="7"/>
      <c r="H9" s="7"/>
      <c r="I9" s="7"/>
      <c r="J9" s="7"/>
    </row>
    <row r="10" spans="1:10" s="29" customFormat="1" ht="18" x14ac:dyDescent="0.35">
      <c r="A10" s="6" t="s">
        <v>60</v>
      </c>
      <c r="B10" s="6">
        <v>1500</v>
      </c>
      <c r="C10" s="41"/>
      <c r="D10" s="11"/>
      <c r="E10" s="11"/>
      <c r="F10" s="7"/>
      <c r="G10" s="7"/>
      <c r="H10" s="7"/>
      <c r="I10" s="7"/>
      <c r="J10" s="7"/>
    </row>
    <row r="11" spans="1:10" s="29" customFormat="1" ht="18" x14ac:dyDescent="0.35">
      <c r="A11" s="6" t="s">
        <v>62</v>
      </c>
      <c r="B11" s="6">
        <v>1500</v>
      </c>
      <c r="C11" s="41"/>
      <c r="D11" s="11"/>
      <c r="E11" s="11"/>
      <c r="F11" s="7"/>
      <c r="G11" s="7"/>
      <c r="H11" s="7"/>
      <c r="I11" s="7"/>
      <c r="J11" s="7"/>
    </row>
    <row r="12" spans="1:10" ht="18" x14ac:dyDescent="0.35">
      <c r="A12" s="6" t="s">
        <v>50</v>
      </c>
      <c r="B12" s="6">
        <v>25</v>
      </c>
      <c r="C12" s="6">
        <v>25</v>
      </c>
      <c r="D12" s="11">
        <v>25</v>
      </c>
      <c r="E12" s="11">
        <v>25</v>
      </c>
      <c r="F12" s="7">
        <v>25</v>
      </c>
      <c r="G12" s="7">
        <v>0</v>
      </c>
      <c r="H12" s="7"/>
      <c r="I12" s="7"/>
      <c r="J12" s="7"/>
    </row>
    <row r="13" spans="1:10" ht="18" x14ac:dyDescent="0.35">
      <c r="A13" s="6" t="s">
        <v>64</v>
      </c>
      <c r="B13" s="6">
        <v>4000</v>
      </c>
      <c r="C13" s="6">
        <v>8000</v>
      </c>
      <c r="D13" s="11">
        <v>5000</v>
      </c>
      <c r="E13" s="11"/>
      <c r="F13" s="7"/>
      <c r="G13" s="7"/>
      <c r="H13" s="7"/>
      <c r="I13" s="7"/>
      <c r="J13" s="7"/>
    </row>
    <row r="14" spans="1:10" ht="18" x14ac:dyDescent="0.35">
      <c r="A14" s="6" t="s">
        <v>35</v>
      </c>
      <c r="B14" s="6">
        <v>1000</v>
      </c>
      <c r="C14" s="6">
        <v>1000</v>
      </c>
      <c r="D14" s="11"/>
      <c r="E14" s="11">
        <v>1000</v>
      </c>
      <c r="F14" s="7"/>
      <c r="G14" s="7"/>
      <c r="H14" s="7"/>
      <c r="I14" s="7"/>
      <c r="J14" s="7"/>
    </row>
    <row r="15" spans="1:10" ht="18" x14ac:dyDescent="0.35">
      <c r="A15" s="6" t="s">
        <v>36</v>
      </c>
      <c r="B15" s="6">
        <v>2000</v>
      </c>
      <c r="C15" s="6">
        <v>2000</v>
      </c>
      <c r="D15" s="11">
        <v>3000</v>
      </c>
      <c r="E15" s="11">
        <v>2000</v>
      </c>
      <c r="F15" s="7">
        <v>3570</v>
      </c>
      <c r="G15" s="7">
        <v>1250</v>
      </c>
      <c r="H15" s="7">
        <v>1025</v>
      </c>
      <c r="I15" s="7"/>
      <c r="J15" s="7"/>
    </row>
    <row r="16" spans="1:10" s="59" customFormat="1" ht="18" x14ac:dyDescent="0.35">
      <c r="A16" s="63" t="s">
        <v>57</v>
      </c>
      <c r="B16" s="63"/>
      <c r="C16" s="63"/>
      <c r="D16" s="64"/>
      <c r="E16" s="61"/>
      <c r="F16" s="62"/>
      <c r="G16" s="58"/>
      <c r="H16" s="58"/>
      <c r="I16" s="58"/>
      <c r="J16" s="58"/>
    </row>
    <row r="17" spans="1:10" s="59" customFormat="1" ht="18" x14ac:dyDescent="0.35">
      <c r="A17" s="60" t="s">
        <v>55</v>
      </c>
      <c r="B17" s="60"/>
      <c r="C17" s="60"/>
      <c r="D17" s="61"/>
      <c r="E17" s="61">
        <v>3000</v>
      </c>
      <c r="F17" s="62"/>
      <c r="G17" s="58"/>
      <c r="H17" s="58"/>
      <c r="I17" s="58"/>
      <c r="J17" s="58"/>
    </row>
    <row r="18" spans="1:10" s="59" customFormat="1" ht="18" x14ac:dyDescent="0.35">
      <c r="A18" s="56" t="s">
        <v>51</v>
      </c>
      <c r="B18" s="56"/>
      <c r="C18" s="56"/>
      <c r="D18" s="57">
        <v>0</v>
      </c>
      <c r="E18" s="57">
        <v>750</v>
      </c>
      <c r="F18" s="58">
        <v>0</v>
      </c>
      <c r="G18" s="58">
        <v>0</v>
      </c>
      <c r="H18" s="58">
        <v>600</v>
      </c>
      <c r="I18" s="58">
        <v>414.16</v>
      </c>
      <c r="J18" s="58">
        <v>0</v>
      </c>
    </row>
    <row r="19" spans="1:10" s="59" customFormat="1" ht="18" x14ac:dyDescent="0.35">
      <c r="A19" s="56" t="s">
        <v>52</v>
      </c>
      <c r="B19" s="56"/>
      <c r="C19" s="56"/>
      <c r="D19" s="57"/>
      <c r="E19" s="57">
        <v>1000</v>
      </c>
      <c r="F19" s="58">
        <v>1000</v>
      </c>
      <c r="G19" s="58">
        <v>1000</v>
      </c>
      <c r="H19" s="58">
        <v>1000</v>
      </c>
      <c r="I19" s="58">
        <v>1000</v>
      </c>
      <c r="J19" s="58">
        <v>1000</v>
      </c>
    </row>
    <row r="20" spans="1:10" s="59" customFormat="1" ht="18" x14ac:dyDescent="0.35">
      <c r="A20" s="56" t="s">
        <v>53</v>
      </c>
      <c r="B20" s="56"/>
      <c r="C20" s="56"/>
      <c r="D20" s="57">
        <v>750</v>
      </c>
      <c r="E20" s="57">
        <v>750</v>
      </c>
      <c r="F20" s="58">
        <v>726.18</v>
      </c>
      <c r="G20" s="58">
        <v>693.94</v>
      </c>
      <c r="H20" s="58">
        <v>0</v>
      </c>
      <c r="I20" s="58">
        <v>818</v>
      </c>
      <c r="J20" s="58">
        <v>551.82000000000005</v>
      </c>
    </row>
    <row r="21" spans="1:10" s="59" customFormat="1" ht="18" x14ac:dyDescent="0.35">
      <c r="A21" s="56" t="s">
        <v>56</v>
      </c>
      <c r="B21" s="56"/>
      <c r="C21" s="56"/>
      <c r="D21" s="57"/>
      <c r="E21" s="57">
        <v>2500</v>
      </c>
      <c r="F21" s="58">
        <v>2500</v>
      </c>
      <c r="G21" s="58">
        <v>2500</v>
      </c>
      <c r="H21" s="58">
        <v>2500</v>
      </c>
      <c r="I21" s="58">
        <v>2500</v>
      </c>
      <c r="J21" s="58">
        <v>2500</v>
      </c>
    </row>
    <row r="22" spans="1:10" s="59" customFormat="1" ht="18" x14ac:dyDescent="0.35">
      <c r="A22" s="56" t="s">
        <v>54</v>
      </c>
      <c r="B22" s="56"/>
      <c r="C22" s="56"/>
      <c r="D22" s="57">
        <v>250</v>
      </c>
      <c r="E22" s="57">
        <v>250</v>
      </c>
      <c r="F22" s="58"/>
      <c r="G22" s="58"/>
      <c r="H22" s="58"/>
      <c r="I22" s="58"/>
      <c r="J22" s="58"/>
    </row>
    <row r="23" spans="1:10" ht="18" x14ac:dyDescent="0.35">
      <c r="A23" s="17" t="s">
        <v>37</v>
      </c>
      <c r="B23" s="53">
        <v>17525</v>
      </c>
      <c r="C23" s="17"/>
      <c r="D23" s="49"/>
      <c r="E23" s="47">
        <v>24275</v>
      </c>
      <c r="F23" s="48"/>
      <c r="G23" s="7"/>
      <c r="H23" s="7"/>
      <c r="I23" s="7"/>
      <c r="J23" s="7"/>
    </row>
    <row r="24" spans="1:10" ht="18" x14ac:dyDescent="0.35">
      <c r="A24" s="50" t="s">
        <v>38</v>
      </c>
      <c r="C24" s="53">
        <f>SUM(C4:C23)</f>
        <v>40000</v>
      </c>
      <c r="D24" s="51"/>
      <c r="E24" s="52">
        <v>24275</v>
      </c>
      <c r="F24" s="7">
        <v>20239.5</v>
      </c>
      <c r="G24" s="7">
        <v>17782.59</v>
      </c>
      <c r="H24" s="7">
        <v>12556.06</v>
      </c>
      <c r="I24" s="7">
        <v>15550.330000000002</v>
      </c>
      <c r="J24" s="7">
        <v>9270.67</v>
      </c>
    </row>
    <row r="25" spans="1:10" x14ac:dyDescent="0.3">
      <c r="A25" s="75"/>
      <c r="B25" s="75"/>
      <c r="C25" s="75"/>
      <c r="D25" s="75"/>
      <c r="E25" s="75"/>
      <c r="F25" s="75"/>
      <c r="G25" s="75"/>
      <c r="H25" s="75"/>
      <c r="I25" s="75"/>
      <c r="J25" s="75"/>
    </row>
    <row r="26" spans="1:10" x14ac:dyDescent="0.3">
      <c r="A26" s="33"/>
      <c r="B26" s="33"/>
      <c r="C26" s="33"/>
      <c r="D26" s="37"/>
      <c r="E26" s="34"/>
      <c r="F26" s="35"/>
      <c r="G26" s="35"/>
      <c r="H26" s="35"/>
      <c r="I26" s="35"/>
      <c r="J26" s="35"/>
    </row>
    <row r="27" spans="1:10" x14ac:dyDescent="0.3">
      <c r="A27" s="33"/>
      <c r="B27" s="33"/>
      <c r="C27" s="33"/>
      <c r="D27" s="37"/>
      <c r="E27" s="34"/>
      <c r="F27" s="36"/>
      <c r="G27" s="35"/>
      <c r="H27" s="35"/>
      <c r="I27" s="35"/>
      <c r="J27" s="35"/>
    </row>
    <row r="28" spans="1:10" x14ac:dyDescent="0.3">
      <c r="A28" s="34"/>
      <c r="B28" s="34"/>
      <c r="C28" s="34"/>
      <c r="D28" s="33"/>
      <c r="E28" s="34"/>
      <c r="F28" s="36"/>
      <c r="G28" s="35"/>
      <c r="H28" s="35"/>
      <c r="I28" s="35"/>
      <c r="J28" s="35"/>
    </row>
    <row r="29" spans="1:10" x14ac:dyDescent="0.3">
      <c r="A29" s="34"/>
      <c r="B29" s="34"/>
      <c r="C29" s="34"/>
      <c r="D29" s="33"/>
      <c r="E29" s="34"/>
      <c r="F29" s="36"/>
      <c r="G29" s="35"/>
      <c r="H29" s="35"/>
      <c r="I29" s="35"/>
      <c r="J29" s="35"/>
    </row>
    <row r="30" spans="1:10" x14ac:dyDescent="0.3">
      <c r="A30" s="34"/>
      <c r="B30" s="34"/>
      <c r="C30" s="34"/>
      <c r="D30" s="38"/>
      <c r="E30" s="34"/>
      <c r="F30" s="36"/>
      <c r="G30" s="35"/>
      <c r="H30" s="35"/>
      <c r="I30" s="35"/>
      <c r="J30" s="35"/>
    </row>
    <row r="31" spans="1:10" x14ac:dyDescent="0.3">
      <c r="A31" s="34"/>
      <c r="B31" s="34"/>
      <c r="C31" s="34"/>
      <c r="D31" s="38"/>
      <c r="E31" s="34"/>
      <c r="F31" s="36"/>
      <c r="G31" s="76"/>
      <c r="H31" s="76"/>
      <c r="I31" s="76"/>
      <c r="J31" s="76"/>
    </row>
    <row r="32" spans="1:10" x14ac:dyDescent="0.3">
      <c r="A32" s="34"/>
      <c r="B32" s="34"/>
      <c r="C32" s="34"/>
      <c r="D32" s="74"/>
      <c r="E32" s="74"/>
      <c r="F32" s="74"/>
      <c r="G32" s="74"/>
      <c r="H32" s="74"/>
      <c r="I32" s="74"/>
      <c r="J32" s="74"/>
    </row>
    <row r="33" spans="1:10" x14ac:dyDescent="0.3">
      <c r="A33" s="34"/>
      <c r="B33" s="34"/>
      <c r="C33" s="34"/>
      <c r="D33" s="74"/>
      <c r="E33" s="74"/>
      <c r="F33" s="74"/>
      <c r="G33" s="74"/>
      <c r="H33" s="74"/>
      <c r="I33" s="74"/>
      <c r="J33" s="74"/>
    </row>
    <row r="34" spans="1:10" x14ac:dyDescent="0.3">
      <c r="A34" s="67"/>
      <c r="B34" s="33"/>
      <c r="C34" s="33"/>
      <c r="D34" s="38"/>
      <c r="E34" s="34"/>
      <c r="F34" s="35"/>
      <c r="G34" s="35"/>
      <c r="H34" s="35"/>
      <c r="I34" s="35"/>
      <c r="J34" s="35"/>
    </row>
    <row r="35" spans="1:10" ht="18" x14ac:dyDescent="0.35">
      <c r="A35" s="68"/>
      <c r="B35" s="33"/>
      <c r="C35" s="33"/>
      <c r="D35" s="74"/>
      <c r="E35" s="74"/>
      <c r="F35" s="74"/>
      <c r="G35" s="74"/>
      <c r="H35" s="74"/>
      <c r="I35" s="74"/>
      <c r="J35" s="74"/>
    </row>
    <row r="36" spans="1:10" ht="18" x14ac:dyDescent="0.35">
      <c r="A36" s="69"/>
      <c r="D36" s="38"/>
      <c r="E36" s="34"/>
      <c r="F36" s="29"/>
      <c r="G36" s="29"/>
      <c r="H36" s="29"/>
      <c r="I36" s="29"/>
      <c r="J36" s="29"/>
    </row>
    <row r="37" spans="1:10" x14ac:dyDescent="0.3">
      <c r="A37" s="70"/>
    </row>
    <row r="47" spans="1:10" x14ac:dyDescent="0.3">
      <c r="D47" s="33" t="s">
        <v>19</v>
      </c>
      <c r="E47" s="34"/>
    </row>
    <row r="48" spans="1:10" x14ac:dyDescent="0.3">
      <c r="D48" s="33" t="s">
        <v>39</v>
      </c>
      <c r="E48" s="34"/>
    </row>
  </sheetData>
  <mergeCells count="6">
    <mergeCell ref="D32:J32"/>
    <mergeCell ref="D33:J33"/>
    <mergeCell ref="D35:J35"/>
    <mergeCell ref="A1:J1"/>
    <mergeCell ref="A25:J25"/>
    <mergeCell ref="G31:J31"/>
  </mergeCells>
  <pageMargins left="0.7" right="0.7" top="0.75" bottom="0.75" header="0.3" footer="0.3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4:I9"/>
  <sheetViews>
    <sheetView workbookViewId="0">
      <selection activeCell="D12" sqref="D12"/>
    </sheetView>
  </sheetViews>
  <sheetFormatPr defaultRowHeight="14.4" x14ac:dyDescent="0.3"/>
  <sheetData>
    <row r="4" spans="4:9" x14ac:dyDescent="0.3">
      <c r="D4" t="s">
        <v>44</v>
      </c>
    </row>
    <row r="5" spans="4:9" x14ac:dyDescent="0.3">
      <c r="D5" t="s">
        <v>45</v>
      </c>
      <c r="H5">
        <v>1500</v>
      </c>
    </row>
    <row r="6" spans="4:9" x14ac:dyDescent="0.3">
      <c r="D6" t="s">
        <v>46</v>
      </c>
      <c r="H6">
        <v>1000</v>
      </c>
      <c r="I6" t="s">
        <v>47</v>
      </c>
    </row>
    <row r="7" spans="4:9" x14ac:dyDescent="0.3">
      <c r="D7" t="s">
        <v>48</v>
      </c>
      <c r="H7">
        <v>250</v>
      </c>
    </row>
    <row r="9" spans="4:9" x14ac:dyDescent="0.3">
      <c r="D9" t="s">
        <v>65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Operations</vt:lpstr>
      <vt:lpstr>Programs</vt:lpstr>
      <vt:lpstr>Ideas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Tyra Tomlin</cp:lastModifiedBy>
  <cp:lastPrinted>2022-11-09T20:59:10Z</cp:lastPrinted>
  <dcterms:created xsi:type="dcterms:W3CDTF">2016-10-07T14:42:12Z</dcterms:created>
  <dcterms:modified xsi:type="dcterms:W3CDTF">2023-01-06T22:04:43Z</dcterms:modified>
</cp:coreProperties>
</file>